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<sst xmlns="http://schemas.openxmlformats.org/spreadsheetml/2006/main" count="149" uniqueCount="75">
  <si>
    <t>项目支出名称</t>
  </si>
  <si>
    <t>其他事业发展基金</t>
  </si>
  <si>
    <t>主管部门</t>
  </si>
  <si>
    <t>湖南省司法厅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</si>
  <si>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</si>
  <si>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</si>
  <si>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</si>
  <si>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</si>
  <si>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</si>
  <si>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</si>
  <si>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</si>
  <si>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</si>
  <si>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</si>
  <si>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</si>
  <si>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</si>
  <si>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 xml:space="preserve">       上年结转金额</t>
  </si>
  <si>
    <t xml:space="preserve">       其它资金</t>
  </si>
  <si>
    <t>年度资金总额</t>
  </si>
  <si>
    <t>10</t>
  </si>
  <si>
    <t>年度总体目标</t>
  </si>
  <si>
    <t>预期目标</t>
  </si>
  <si>
    <t>实际完成情况　</t>
  </si>
  <si>
    <t>厅本级完成乡村振兴驻点年度建设工作，完成年度援藏援疆工作，司法行政各类培训，及完成年度上级交办的司法行政事业发展工作。湘警职院完成学院年度基本建设任务；按程序和要求完成学生国家、省级奖助学金的评选、申报和发放、完成学生当兵入伍国家、省级学费补助等；完成省社科基金项目课题。</t>
  </si>
  <si>
    <t>全部完成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</si>
  <si>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</si>
  <si>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</si>
  <si>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</si>
  <si>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</si>
  <si>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</si>
  <si>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</si>
  <si>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</si>
  <si>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</si>
  <si>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</si>
  <si>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各类培训班</t>
  </si>
  <si>
    <t>小于28场</t>
  </si>
  <si>
    <t>23场</t>
  </si>
  <si>
    <t>湘警职院学生奖助学金发放人数</t>
  </si>
  <si>
    <t>2000人</t>
  </si>
  <si>
    <t>2674人</t>
  </si>
  <si>
    <t>湘警职院退役助学金发放人数</t>
  </si>
  <si>
    <t>120人</t>
  </si>
  <si>
    <t>163人</t>
  </si>
  <si>
    <t>质量指标</t>
  </si>
  <si>
    <t>各类培训合格率</t>
  </si>
  <si>
    <t>不低于95%</t>
  </si>
  <si>
    <t>学生技能竞赛获奖</t>
  </si>
  <si>
    <t>6个</t>
  </si>
  <si>
    <t>23个</t>
  </si>
  <si>
    <t>时效指标</t>
  </si>
  <si>
    <t>及时拨付2024年度司法救助资金</t>
  </si>
  <si>
    <t>及时拨付</t>
  </si>
  <si>
    <t>对符合要求的，已全部及时拨付</t>
  </si>
  <si>
    <t>完成各项既定工作</t>
  </si>
  <si>
    <t>2024年年底前</t>
  </si>
  <si>
    <t>全年无滞留</t>
  </si>
  <si>
    <t>效益指标</t>
  </si>
  <si>
    <t>经济效益指标</t>
  </si>
  <si>
    <t>社会效益指标</t>
  </si>
  <si>
    <t>湘警职院及时完成本年度发放学生奖助学金及入伍补偿</t>
  </si>
  <si>
    <t>900万元</t>
  </si>
  <si>
    <t>924.07万元</t>
  </si>
  <si>
    <t>生态效益指标</t>
  </si>
  <si>
    <t>驻点乡村山青水绿，环境宜人</t>
  </si>
  <si>
    <t>已完成</t>
  </si>
  <si>
    <t>可持续影响指标</t>
  </si>
  <si>
    <t>满意度指标</t>
  </si>
  <si>
    <t>服务对象满意度指标</t>
  </si>
  <si>
    <t>驻点乡村两委班子评价好，对口援藏援疆单位评价高，司法行政事业发展受到上级表扬</t>
  </si>
  <si>
    <t>湘警职院学生满意度调查分数</t>
  </si>
  <si>
    <t>不低于90%</t>
  </si>
  <si>
    <t>成本指标</t>
  </si>
  <si>
    <t>经济成本指标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</si>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</sst>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2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/>
      <top/>
      <bottom/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10" borderId="16" applyNumberFormat="false" applyAlignment="false" applyProtection="false">
      <alignment vertical="center"/>
    </xf>
    <xf numFmtId="0" fontId="17" fillId="21" borderId="17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23" fillId="0" borderId="21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1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3" borderId="18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0" fillId="10" borderId="20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27" borderId="20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vertical="center" wrapText="true"/>
    </xf>
    <xf numFmtId="0" fontId="3" fillId="0" borderId="8" xfId="0" applyFont="true" applyBorder="true" applyAlignment="true">
      <alignment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0" fontId="6" fillId="0" borderId="1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10" fontId="3" fillId="0" borderId="3" xfId="0" applyNumberFormat="true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9" fontId="3" fillId="0" borderId="4" xfId="0" applyNumberFormat="true" applyFont="true" applyBorder="true" applyAlignment="true">
      <alignment horizontal="center" vertical="center" wrapText="true"/>
    </xf>
    <xf numFmtId="0" fontId="3" fillId="0" borderId="12" xfId="0" applyFont="true" applyBorder="true" applyAlignment="true">
      <alignment horizontal="center" vertical="center" wrapText="true"/>
    </xf>
    <xf numFmtId="0" fontId="3" fillId="0" borderId="13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F9" sqref="F9"/>
    </sheetView>
  </sheetViews>
  <sheetFormatPr defaultColWidth="9" defaultRowHeight="13.5"/>
  <cols>
    <col min="1" max="1" width="15" customWidth="true"/>
    <col min="2" max="2" width="8.75" customWidth="true"/>
    <col min="3" max="3" width="13.5" customWidth="true"/>
    <col min="4" max="4" width="22.875" customWidth="true"/>
    <col min="5" max="5" width="11" customWidth="true"/>
    <col min="6" max="6" width="20.25" customWidth="true"/>
    <col min="7" max="7" width="10.75" customWidth="true"/>
    <col min="8" max="8" width="10.375" customWidth="true"/>
    <col min="9" max="9" width="13.125" customWidth="true"/>
  </cols>
  <sheetData>
    <row r="1" ht="14.25" spans="1:9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</row>
    <row r="2" ht="14.25" spans="1:9">
      <c r="A2" s="3"/>
      <c r="B2" s="2"/>
      <c r="C2" s="2"/>
      <c r="D2" s="2"/>
      <c r="E2" s="2"/>
      <c r="F2" s="2"/>
      <c r="G2" s="2"/>
      <c r="H2" s="2"/>
      <c r="I2" s="2"/>
    </row>
    <row r="3" ht="20" customHeight="true" spans="1:9">
      <c r="A3" s="4" t="s">
        <v>2</v>
      </c>
      <c r="B3" s="5" t="s">
        <v>3</v>
      </c>
      <c r="C3" s="6"/>
      <c r="D3" s="6"/>
      <c r="E3" s="6"/>
      <c r="F3" s="24" t="s">
        <v>4</v>
      </c>
      <c r="G3" s="25" t="s">
        <v>3</v>
      </c>
      <c r="H3" s="25"/>
      <c r="I3" s="37"/>
    </row>
    <row r="4" ht="13" customHeight="true" spans="1:9">
      <c r="A4" s="7" t="s">
        <v>5</v>
      </c>
      <c r="B4" s="8" t="s">
        <v>6</v>
      </c>
      <c r="C4" s="8"/>
      <c r="D4" s="9" t="s">
        <v>7</v>
      </c>
      <c r="E4" s="9" t="s">
        <v>8</v>
      </c>
      <c r="F4" s="26" t="s">
        <v>9</v>
      </c>
      <c r="G4" s="27" t="s">
        <v>10</v>
      </c>
      <c r="H4" s="27" t="s">
        <v>11</v>
      </c>
      <c r="I4" s="27" t="s">
        <v>12</v>
      </c>
    </row>
    <row r="5" ht="15" customHeight="true" spans="1:9">
      <c r="A5" s="7" t="s">
        <v>5</v>
      </c>
      <c r="B5" s="8"/>
      <c r="C5" s="8"/>
      <c r="D5" s="9"/>
      <c r="E5" s="9"/>
      <c r="F5" s="28"/>
      <c r="G5" s="27"/>
      <c r="H5" s="27"/>
      <c r="I5" s="27"/>
    </row>
    <row r="6" ht="7" customHeight="true" spans="1:9">
      <c r="A6" s="3" t="s">
        <v>5</v>
      </c>
      <c r="B6" s="8"/>
      <c r="C6" s="8"/>
      <c r="D6" s="10"/>
      <c r="E6" s="10"/>
      <c r="F6" s="29"/>
      <c r="G6" s="27"/>
      <c r="H6" s="27"/>
      <c r="I6" s="27"/>
    </row>
    <row r="7" ht="26" customHeight="true" spans="1:9">
      <c r="A7" s="3" t="s">
        <v>5</v>
      </c>
      <c r="B7" s="11" t="s">
        <v>13</v>
      </c>
      <c r="C7" s="12" t="s">
        <v>14</v>
      </c>
      <c r="D7" s="5">
        <v>991.27</v>
      </c>
      <c r="E7" s="5">
        <f>1844.57+3108.28</f>
        <v>4952.85</v>
      </c>
      <c r="F7" s="5">
        <f>1376.95+2956.79</f>
        <v>4333.74</v>
      </c>
      <c r="G7" s="3" t="s">
        <v>14</v>
      </c>
      <c r="H7" s="3" t="s">
        <v>14</v>
      </c>
      <c r="I7" s="3" t="s">
        <v>14</v>
      </c>
    </row>
    <row r="8" ht="26" customHeight="true" spans="1:9">
      <c r="A8" s="3" t="s">
        <v>5</v>
      </c>
      <c r="B8" s="11" t="s">
        <v>15</v>
      </c>
      <c r="C8" s="12"/>
      <c r="D8" s="5">
        <f>108.82+451.43</f>
        <v>560.25</v>
      </c>
      <c r="E8" s="5">
        <f>213.82+451.43</f>
        <v>665.25</v>
      </c>
      <c r="F8" s="5">
        <f>210.81+451.43</f>
        <v>662.24</v>
      </c>
      <c r="G8" s="3" t="s">
        <v>14</v>
      </c>
      <c r="H8" s="3" t="s">
        <v>14</v>
      </c>
      <c r="I8" s="3" t="s">
        <v>14</v>
      </c>
    </row>
    <row r="9" ht="26" customHeight="true" spans="1:9">
      <c r="A9" s="3" t="s">
        <v>5</v>
      </c>
      <c r="B9" s="11" t="s">
        <v>16</v>
      </c>
      <c r="C9" s="12"/>
      <c r="D9" s="5">
        <v>0</v>
      </c>
      <c r="E9" s="5">
        <v>0</v>
      </c>
      <c r="F9" s="5">
        <v>0</v>
      </c>
      <c r="G9" s="3" t="s">
        <v>14</v>
      </c>
      <c r="H9" s="3" t="s">
        <v>14</v>
      </c>
      <c r="I9" s="3" t="s">
        <v>14</v>
      </c>
    </row>
    <row r="10" ht="26" customHeight="true" spans="1:9">
      <c r="A10" s="3" t="s">
        <v>5</v>
      </c>
      <c r="B10" s="13" t="s">
        <v>17</v>
      </c>
      <c r="C10" s="14"/>
      <c r="D10" s="5">
        <f>SUM(D7:D9)</f>
        <v>1551.52</v>
      </c>
      <c r="E10" s="5">
        <f>SUM(E7:E9)</f>
        <v>5618.1</v>
      </c>
      <c r="F10" s="5">
        <f>SUM(F7:F9)</f>
        <v>4995.98</v>
      </c>
      <c r="G10" s="3" t="s">
        <v>18</v>
      </c>
      <c r="H10" s="30">
        <v>0.8893</v>
      </c>
      <c r="I10" s="3">
        <v>8.9</v>
      </c>
    </row>
    <row r="11" ht="22.8" customHeight="true" spans="1:9">
      <c r="A11" s="15" t="s">
        <v>19</v>
      </c>
      <c r="B11" s="5" t="s">
        <v>20</v>
      </c>
      <c r="C11" s="6"/>
      <c r="D11" s="6"/>
      <c r="E11" s="6"/>
      <c r="F11" s="3" t="s">
        <v>21</v>
      </c>
      <c r="G11" s="3"/>
      <c r="H11" s="3"/>
      <c r="I11" s="3"/>
    </row>
    <row r="12" spans="1:9">
      <c r="A12" s="7"/>
      <c r="B12" s="16" t="s">
        <v>22</v>
      </c>
      <c r="C12" s="17"/>
      <c r="D12" s="17"/>
      <c r="E12" s="17"/>
      <c r="F12" s="31" t="s">
        <v>23</v>
      </c>
      <c r="G12" s="32"/>
      <c r="H12" s="32"/>
      <c r="I12" s="38"/>
    </row>
    <row r="13" ht="57" customHeight="true" spans="1:9">
      <c r="A13" s="7"/>
      <c r="B13" s="16"/>
      <c r="C13" s="17"/>
      <c r="D13" s="17"/>
      <c r="E13" s="17"/>
      <c r="F13" s="31"/>
      <c r="G13" s="32"/>
      <c r="H13" s="32"/>
      <c r="I13" s="38"/>
    </row>
    <row r="14" ht="11" customHeight="true" spans="1:9">
      <c r="A14" s="3"/>
      <c r="B14" s="18"/>
      <c r="C14" s="19"/>
      <c r="D14" s="19"/>
      <c r="E14" s="19"/>
      <c r="F14" s="5"/>
      <c r="G14" s="6"/>
      <c r="H14" s="6"/>
      <c r="I14" s="14"/>
    </row>
    <row r="15" ht="17" customHeight="true" spans="1:9">
      <c r="A15" s="20" t="s">
        <v>24</v>
      </c>
      <c r="B15" s="8" t="s">
        <v>25</v>
      </c>
      <c r="C15" s="8" t="s">
        <v>26</v>
      </c>
      <c r="D15" s="8" t="s">
        <v>27</v>
      </c>
      <c r="E15" s="33" t="s">
        <v>28</v>
      </c>
      <c r="F15" s="9" t="s">
        <v>29</v>
      </c>
      <c r="G15" s="8" t="s">
        <v>10</v>
      </c>
      <c r="H15" s="8" t="s">
        <v>12</v>
      </c>
      <c r="I15" s="21" t="s">
        <v>30</v>
      </c>
    </row>
    <row r="16" ht="19" customHeight="true" spans="1:9">
      <c r="A16" s="20" t="s">
        <v>24</v>
      </c>
      <c r="B16" s="8"/>
      <c r="C16" s="8"/>
      <c r="D16" s="8"/>
      <c r="E16" s="33"/>
      <c r="F16" s="9"/>
      <c r="G16" s="34"/>
      <c r="H16" s="34"/>
      <c r="I16" s="21"/>
    </row>
    <row r="17" ht="6" customHeight="true" spans="1:9">
      <c r="A17" s="20" t="s">
        <v>24</v>
      </c>
      <c r="B17" s="8"/>
      <c r="C17" s="21"/>
      <c r="D17" s="8"/>
      <c r="E17" s="35"/>
      <c r="F17" s="10"/>
      <c r="G17" s="34"/>
      <c r="H17" s="34"/>
      <c r="I17" s="8"/>
    </row>
    <row r="18" ht="20" customHeight="true" spans="1:9">
      <c r="A18" s="3" t="s">
        <v>24</v>
      </c>
      <c r="B18" s="5" t="s">
        <v>31</v>
      </c>
      <c r="C18" s="22" t="s">
        <v>32</v>
      </c>
      <c r="D18" s="12" t="s">
        <v>33</v>
      </c>
      <c r="E18" s="12" t="s">
        <v>34</v>
      </c>
      <c r="F18" s="5" t="s">
        <v>35</v>
      </c>
      <c r="G18" s="3">
        <v>7.5</v>
      </c>
      <c r="H18" s="3">
        <v>7.5</v>
      </c>
      <c r="I18" s="3" t="s">
        <v>14</v>
      </c>
    </row>
    <row r="19" ht="20" customHeight="true" spans="1:9">
      <c r="A19" s="3"/>
      <c r="B19" s="5"/>
      <c r="C19" s="22"/>
      <c r="D19" s="12" t="s">
        <v>36</v>
      </c>
      <c r="E19" s="12" t="s">
        <v>37</v>
      </c>
      <c r="F19" s="5" t="s">
        <v>38</v>
      </c>
      <c r="G19" s="3">
        <v>7.5</v>
      </c>
      <c r="H19" s="3">
        <v>7.5</v>
      </c>
      <c r="I19" s="3"/>
    </row>
    <row r="20" ht="20" customHeight="true" spans="1:9">
      <c r="A20" s="3"/>
      <c r="B20" s="5"/>
      <c r="C20" s="22"/>
      <c r="D20" s="12" t="s">
        <v>39</v>
      </c>
      <c r="E20" s="12" t="s">
        <v>40</v>
      </c>
      <c r="F20" s="5" t="s">
        <v>41</v>
      </c>
      <c r="G20" s="3">
        <v>7.5</v>
      </c>
      <c r="H20" s="3">
        <v>7.5</v>
      </c>
      <c r="I20" s="3"/>
    </row>
    <row r="21" ht="20" customHeight="true" spans="1:9">
      <c r="A21" s="3"/>
      <c r="B21" s="3"/>
      <c r="C21" s="7" t="s">
        <v>42</v>
      </c>
      <c r="D21" s="12" t="s">
        <v>43</v>
      </c>
      <c r="E21" s="12" t="s">
        <v>44</v>
      </c>
      <c r="F21" s="36">
        <v>1</v>
      </c>
      <c r="G21" s="3">
        <v>7.5</v>
      </c>
      <c r="H21" s="3">
        <v>7.5</v>
      </c>
      <c r="I21" s="3"/>
    </row>
    <row r="22" ht="47" customHeight="true" spans="1:9">
      <c r="A22" s="3" t="s">
        <v>24</v>
      </c>
      <c r="B22" s="3" t="s">
        <v>31</v>
      </c>
      <c r="C22" s="3"/>
      <c r="D22" s="12" t="s">
        <v>45</v>
      </c>
      <c r="E22" s="12" t="s">
        <v>46</v>
      </c>
      <c r="F22" s="5" t="s">
        <v>47</v>
      </c>
      <c r="G22" s="3">
        <v>7.5</v>
      </c>
      <c r="H22" s="3">
        <v>7.5</v>
      </c>
      <c r="I22" s="3" t="s">
        <v>14</v>
      </c>
    </row>
    <row r="23" ht="32" customHeight="true" spans="1:9">
      <c r="A23" s="3" t="s">
        <v>24</v>
      </c>
      <c r="B23" s="3" t="s">
        <v>31</v>
      </c>
      <c r="C23" s="3" t="s">
        <v>48</v>
      </c>
      <c r="D23" s="12" t="s">
        <v>49</v>
      </c>
      <c r="E23" s="12" t="s">
        <v>50</v>
      </c>
      <c r="F23" s="5" t="s">
        <v>51</v>
      </c>
      <c r="G23" s="3">
        <v>7.5</v>
      </c>
      <c r="H23" s="3">
        <v>7.5</v>
      </c>
      <c r="I23" s="3" t="s">
        <v>14</v>
      </c>
    </row>
    <row r="24" ht="33" customHeight="true" spans="1:9">
      <c r="A24" s="3" t="s">
        <v>24</v>
      </c>
      <c r="B24" s="3" t="s">
        <v>31</v>
      </c>
      <c r="C24" s="3" t="s">
        <v>48</v>
      </c>
      <c r="D24" s="12" t="s">
        <v>52</v>
      </c>
      <c r="E24" s="12" t="s">
        <v>53</v>
      </c>
      <c r="F24" s="5" t="s">
        <v>54</v>
      </c>
      <c r="G24" s="3">
        <v>7.5</v>
      </c>
      <c r="H24" s="3">
        <v>7.5</v>
      </c>
      <c r="I24" s="3" t="s">
        <v>14</v>
      </c>
    </row>
    <row r="25" ht="19" customHeight="true" spans="1:9">
      <c r="A25" s="3" t="s">
        <v>24</v>
      </c>
      <c r="B25" s="3" t="s">
        <v>55</v>
      </c>
      <c r="C25" s="3" t="s">
        <v>56</v>
      </c>
      <c r="D25" s="12" t="s">
        <v>14</v>
      </c>
      <c r="E25" s="12" t="s">
        <v>14</v>
      </c>
      <c r="F25" s="5" t="s">
        <v>14</v>
      </c>
      <c r="G25" s="3">
        <v>7.5</v>
      </c>
      <c r="H25" s="3">
        <v>7.5</v>
      </c>
      <c r="I25" s="3" t="s">
        <v>14</v>
      </c>
    </row>
    <row r="26" ht="42" customHeight="true" spans="1:9">
      <c r="A26" s="3" t="s">
        <v>24</v>
      </c>
      <c r="B26" s="3" t="s">
        <v>55</v>
      </c>
      <c r="C26" s="3" t="s">
        <v>57</v>
      </c>
      <c r="D26" s="12" t="s">
        <v>58</v>
      </c>
      <c r="E26" s="12" t="s">
        <v>59</v>
      </c>
      <c r="F26" s="5" t="s">
        <v>60</v>
      </c>
      <c r="G26" s="3">
        <v>7.5</v>
      </c>
      <c r="H26" s="3">
        <v>7.5</v>
      </c>
      <c r="I26" s="3" t="s">
        <v>14</v>
      </c>
    </row>
    <row r="27" ht="32" customHeight="true" spans="1:9">
      <c r="A27" s="3" t="s">
        <v>24</v>
      </c>
      <c r="B27" s="3" t="s">
        <v>55</v>
      </c>
      <c r="C27" s="3" t="s">
        <v>61</v>
      </c>
      <c r="D27" s="12" t="s">
        <v>62</v>
      </c>
      <c r="E27" s="12" t="s">
        <v>14</v>
      </c>
      <c r="F27" s="5" t="s">
        <v>63</v>
      </c>
      <c r="G27" s="3">
        <v>7.5</v>
      </c>
      <c r="H27" s="3">
        <v>7.5</v>
      </c>
      <c r="I27" s="3" t="s">
        <v>14</v>
      </c>
    </row>
    <row r="28" ht="28" customHeight="true" spans="1:9">
      <c r="A28" s="3" t="s">
        <v>24</v>
      </c>
      <c r="B28" s="3" t="s">
        <v>55</v>
      </c>
      <c r="C28" s="3" t="s">
        <v>64</v>
      </c>
      <c r="D28" s="12"/>
      <c r="E28" s="12"/>
      <c r="F28" s="5"/>
      <c r="G28" s="3"/>
      <c r="H28" s="3"/>
      <c r="I28" s="3" t="s">
        <v>14</v>
      </c>
    </row>
    <row r="29" ht="47" customHeight="true" spans="1:9">
      <c r="A29" s="3" t="s">
        <v>24</v>
      </c>
      <c r="B29" s="7" t="s">
        <v>65</v>
      </c>
      <c r="C29" s="7" t="s">
        <v>66</v>
      </c>
      <c r="D29" s="23" t="s">
        <v>67</v>
      </c>
      <c r="E29" s="23" t="s">
        <v>14</v>
      </c>
      <c r="F29" s="5" t="s">
        <v>63</v>
      </c>
      <c r="G29" s="3">
        <v>7.5</v>
      </c>
      <c r="H29" s="3">
        <v>7.5</v>
      </c>
      <c r="I29" s="3" t="s">
        <v>14</v>
      </c>
    </row>
    <row r="30" ht="47" customHeight="true" spans="1:9">
      <c r="A30" s="3"/>
      <c r="B30" s="3"/>
      <c r="C30" s="3"/>
      <c r="D30" s="23" t="s">
        <v>68</v>
      </c>
      <c r="E30" s="23" t="s">
        <v>69</v>
      </c>
      <c r="F30" s="36">
        <v>0.95</v>
      </c>
      <c r="G30" s="3">
        <v>7.5</v>
      </c>
      <c r="H30" s="3">
        <v>7.5</v>
      </c>
      <c r="I30" s="3"/>
    </row>
    <row r="31" ht="24" customHeight="true" spans="1:9">
      <c r="A31" s="3" t="s">
        <v>24</v>
      </c>
      <c r="B31" s="3" t="s">
        <v>70</v>
      </c>
      <c r="C31" s="3" t="s">
        <v>71</v>
      </c>
      <c r="D31" s="23" t="s">
        <v>14</v>
      </c>
      <c r="E31" s="6" t="s">
        <v>14</v>
      </c>
      <c r="F31" s="5" t="s">
        <v>14</v>
      </c>
      <c r="G31" s="3" t="s">
        <v>14</v>
      </c>
      <c r="H31" s="3" t="s">
        <v>14</v>
      </c>
      <c r="I31" s="3" t="s">
        <v>14</v>
      </c>
    </row>
    <row r="32" ht="27" customHeight="true" spans="1:9">
      <c r="A32" s="3" t="s">
        <v>24</v>
      </c>
      <c r="B32" s="3" t="s">
        <v>70</v>
      </c>
      <c r="C32" s="3" t="s">
        <v>72</v>
      </c>
      <c r="D32" s="23" t="s">
        <v>14</v>
      </c>
      <c r="E32" s="6" t="s">
        <v>14</v>
      </c>
      <c r="F32" s="5" t="s">
        <v>14</v>
      </c>
      <c r="G32" s="3" t="s">
        <v>14</v>
      </c>
      <c r="H32" s="3" t="s">
        <v>14</v>
      </c>
      <c r="I32" s="3" t="s">
        <v>14</v>
      </c>
    </row>
    <row r="33" ht="27" customHeight="true" spans="1:9">
      <c r="A33" s="3" t="s">
        <v>24</v>
      </c>
      <c r="B33" s="3" t="s">
        <v>70</v>
      </c>
      <c r="C33" s="3" t="s">
        <v>73</v>
      </c>
      <c r="D33" s="23" t="s">
        <v>14</v>
      </c>
      <c r="E33" s="6" t="s">
        <v>14</v>
      </c>
      <c r="F33" s="5" t="s">
        <v>14</v>
      </c>
      <c r="G33" s="3" t="s">
        <v>14</v>
      </c>
      <c r="H33" s="3" t="s">
        <v>14</v>
      </c>
      <c r="I33" s="3" t="s">
        <v>14</v>
      </c>
    </row>
    <row r="34" ht="15" spans="1:9">
      <c r="A34" s="5" t="s">
        <v>74</v>
      </c>
      <c r="B34" s="6"/>
      <c r="C34" s="6"/>
      <c r="D34" s="6"/>
      <c r="E34" s="6"/>
      <c r="F34" s="6"/>
      <c r="G34" s="3">
        <f>SUM(G18:G33)+10</f>
        <v>100</v>
      </c>
      <c r="H34" s="3">
        <f>SUM(H18:H33)+I10</f>
        <v>98.9</v>
      </c>
      <c r="I34" s="3"/>
    </row>
  </sheetData>
  <mergeCells count="39">
    <mergeCell ref="B3:E3"/>
    <mergeCell ref="G3:I3"/>
    <mergeCell ref="B7:C7"/>
    <mergeCell ref="B8:C8"/>
    <mergeCell ref="B9:C9"/>
    <mergeCell ref="B10:C10"/>
    <mergeCell ref="B11:E11"/>
    <mergeCell ref="F11:I11"/>
    <mergeCell ref="A34:F34"/>
    <mergeCell ref="A1:A2"/>
    <mergeCell ref="A4:A10"/>
    <mergeCell ref="A11:A14"/>
    <mergeCell ref="A15:A33"/>
    <mergeCell ref="B15:B17"/>
    <mergeCell ref="B18:B24"/>
    <mergeCell ref="B25:B28"/>
    <mergeCell ref="B29:B30"/>
    <mergeCell ref="B31:B33"/>
    <mergeCell ref="C15:C17"/>
    <mergeCell ref="C18:C20"/>
    <mergeCell ref="C21:C22"/>
    <mergeCell ref="C23:C24"/>
    <mergeCell ref="C29:C30"/>
    <mergeCell ref="D4:D6"/>
    <mergeCell ref="D15:D17"/>
    <mergeCell ref="E4:E6"/>
    <mergeCell ref="E15:E17"/>
    <mergeCell ref="F4:F6"/>
    <mergeCell ref="F15:F17"/>
    <mergeCell ref="G4:G6"/>
    <mergeCell ref="G15:G17"/>
    <mergeCell ref="H4:H6"/>
    <mergeCell ref="H15:H17"/>
    <mergeCell ref="I4:I6"/>
    <mergeCell ref="I15:I17"/>
    <mergeCell ref="B4:C6"/>
    <mergeCell ref="B1:I2"/>
    <mergeCell ref="B12:E14"/>
    <mergeCell ref="F12:I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西多.又见彩虹</cp:lastModifiedBy>
  <dcterms:created xsi:type="dcterms:W3CDTF">2023-03-08T17:47:00Z</dcterms:created>
  <dcterms:modified xsi:type="dcterms:W3CDTF">2025-04-24T09:40:27Z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2052-11.8.2.10229</vt:lpwstr>
  </property>
</Properties>
</file>